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DR\Desktop\Przetargi\2020\DAG.241.1.2020\"/>
    </mc:Choice>
  </mc:AlternateContent>
  <bookViews>
    <workbookView xWindow="0" yWindow="0" windowWidth="19200" windowHeight="121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F73" i="1"/>
  <c r="G73" i="1"/>
</calcChain>
</file>

<file path=xl/sharedStrings.xml><?xml version="1.0" encoding="utf-8"?>
<sst xmlns="http://schemas.openxmlformats.org/spreadsheetml/2006/main" count="444" uniqueCount="158">
  <si>
    <t>1.</t>
  </si>
  <si>
    <t>ananas świeży</t>
  </si>
  <si>
    <t>szt</t>
  </si>
  <si>
    <t>2.</t>
  </si>
  <si>
    <t>arbuz czerwony</t>
  </si>
  <si>
    <t>kg</t>
  </si>
  <si>
    <t>3.</t>
  </si>
  <si>
    <t>baby szpinak świerzy ok. 300 g</t>
  </si>
  <si>
    <t>opak</t>
  </si>
  <si>
    <t>4.</t>
  </si>
  <si>
    <t>banany</t>
  </si>
  <si>
    <t>5.</t>
  </si>
  <si>
    <t>bazylia świeża</t>
  </si>
  <si>
    <t>6.</t>
  </si>
  <si>
    <t>botwinka pęczek</t>
  </si>
  <si>
    <t>7.</t>
  </si>
  <si>
    <t>brokół mrożony 2,5kg</t>
  </si>
  <si>
    <t>8.</t>
  </si>
  <si>
    <t>brokuł świeży</t>
  </si>
  <si>
    <t>9.</t>
  </si>
  <si>
    <t>brukselka</t>
  </si>
  <si>
    <t>10.</t>
  </si>
  <si>
    <t>brzoskwinie</t>
  </si>
  <si>
    <t>11.</t>
  </si>
  <si>
    <t>burak ćwikłowy</t>
  </si>
  <si>
    <t>12.</t>
  </si>
  <si>
    <t xml:space="preserve">cebula </t>
  </si>
  <si>
    <t>13.</t>
  </si>
  <si>
    <t>cebula cukrowa</t>
  </si>
  <si>
    <t>14.</t>
  </si>
  <si>
    <t>cebula czerwona</t>
  </si>
  <si>
    <t>15.</t>
  </si>
  <si>
    <t>cukinia</t>
  </si>
  <si>
    <t>16.</t>
  </si>
  <si>
    <t>cykoria 500 g</t>
  </si>
  <si>
    <t>17.</t>
  </si>
  <si>
    <t>cytryny</t>
  </si>
  <si>
    <t>18.</t>
  </si>
  <si>
    <t>czereśnie</t>
  </si>
  <si>
    <t>19.</t>
  </si>
  <si>
    <t>czosnek</t>
  </si>
  <si>
    <t>20.</t>
  </si>
  <si>
    <t>fasolka szparagowa mrożona 2,5 kg</t>
  </si>
  <si>
    <t>21.</t>
  </si>
  <si>
    <t>imbir korzeń</t>
  </si>
  <si>
    <t>22.</t>
  </si>
  <si>
    <t>kalafior mrożony 2,5 kg</t>
  </si>
  <si>
    <t>23.</t>
  </si>
  <si>
    <t>kalafior świeży</t>
  </si>
  <si>
    <t>24.</t>
  </si>
  <si>
    <t>kalarepa</t>
  </si>
  <si>
    <t>25.</t>
  </si>
  <si>
    <t>kapusta biała</t>
  </si>
  <si>
    <t>26.</t>
  </si>
  <si>
    <t>kapusta biała młoda</t>
  </si>
  <si>
    <t>27.</t>
  </si>
  <si>
    <t>kapusta czerwona</t>
  </si>
  <si>
    <t>28.</t>
  </si>
  <si>
    <t>kapusta kiszona wiaderko 5 kg</t>
  </si>
  <si>
    <t>29.</t>
  </si>
  <si>
    <t>kapusta pekińska</t>
  </si>
  <si>
    <t>30.</t>
  </si>
  <si>
    <t>kapusta włoska</t>
  </si>
  <si>
    <t>31.</t>
  </si>
  <si>
    <t>kiełki świeże lucerny 75 g</t>
  </si>
  <si>
    <t>32.</t>
  </si>
  <si>
    <t>kiełki świeże rzodkiewki 75 g</t>
  </si>
  <si>
    <t>33.</t>
  </si>
  <si>
    <t>kiełki świeże słonecznika 75 g</t>
  </si>
  <si>
    <t>34.</t>
  </si>
  <si>
    <t>kiwi</t>
  </si>
  <si>
    <t>35.</t>
  </si>
  <si>
    <t>koperek pęczek</t>
  </si>
  <si>
    <t>36.</t>
  </si>
  <si>
    <t>mandarynki</t>
  </si>
  <si>
    <t>37.</t>
  </si>
  <si>
    <t>marchew</t>
  </si>
  <si>
    <t>38.</t>
  </si>
  <si>
    <t>mieszanka chińska mrożona 2,5kg</t>
  </si>
  <si>
    <t>39.</t>
  </si>
  <si>
    <t>mieszanka marchewka z groszkiem mrożona 2,5 kg</t>
  </si>
  <si>
    <t>40.</t>
  </si>
  <si>
    <t>mieszanka warzywna mrożona 2,5kg</t>
  </si>
  <si>
    <t>41.</t>
  </si>
  <si>
    <t>mini marchewki mrożone 2,5 kg</t>
  </si>
  <si>
    <t>42.</t>
  </si>
  <si>
    <t>natka pietruszki pęczek</t>
  </si>
  <si>
    <t>szt.</t>
  </si>
  <si>
    <t>43.</t>
  </si>
  <si>
    <t>ogórek świeży długi</t>
  </si>
  <si>
    <t>44.</t>
  </si>
  <si>
    <t>ogórki kiszone w wiaderku, 5 kg</t>
  </si>
  <si>
    <t>45.</t>
  </si>
  <si>
    <t>ogórki małosolne</t>
  </si>
  <si>
    <t>46.</t>
  </si>
  <si>
    <t>papryka</t>
  </si>
  <si>
    <t>47.</t>
  </si>
  <si>
    <t>pieczarki  świeże</t>
  </si>
  <si>
    <t>48.</t>
  </si>
  <si>
    <t>pietruszka korzeń</t>
  </si>
  <si>
    <t>49.</t>
  </si>
  <si>
    <t>pomarańcze</t>
  </si>
  <si>
    <t>50.</t>
  </si>
  <si>
    <t>pomidorki koktajlowe, a'250 g</t>
  </si>
  <si>
    <t>51.</t>
  </si>
  <si>
    <t>pomidory</t>
  </si>
  <si>
    <t>52.</t>
  </si>
  <si>
    <t>por</t>
  </si>
  <si>
    <t>53.</t>
  </si>
  <si>
    <t>rzodkiewka pęczek</t>
  </si>
  <si>
    <t>54.</t>
  </si>
  <si>
    <t xml:space="preserve">sałata </t>
  </si>
  <si>
    <t>55.</t>
  </si>
  <si>
    <t>sałata dębolistna czerwona w doniczce</t>
  </si>
  <si>
    <t>56.</t>
  </si>
  <si>
    <t>sałata dębolistna zielona w doniczce</t>
  </si>
  <si>
    <t>57.</t>
  </si>
  <si>
    <t>sałata lodowa</t>
  </si>
  <si>
    <t>58.</t>
  </si>
  <si>
    <t>sałata lollo w doniczce</t>
  </si>
  <si>
    <t>59.</t>
  </si>
  <si>
    <t>sałata roszponka, a'100 g</t>
  </si>
  <si>
    <t>60.</t>
  </si>
  <si>
    <t>sałata rukola, a'100 g</t>
  </si>
  <si>
    <t>61.</t>
  </si>
  <si>
    <t>sałata rzymska mini a'3</t>
  </si>
  <si>
    <t>62.</t>
  </si>
  <si>
    <t>seler korzeń</t>
  </si>
  <si>
    <t>63.</t>
  </si>
  <si>
    <t>seler naciowy ok. 400 g</t>
  </si>
  <si>
    <t>64.</t>
  </si>
  <si>
    <t>szczypior pęczek</t>
  </si>
  <si>
    <t>65.</t>
  </si>
  <si>
    <t>szpinak mrożony 2,5 kg</t>
  </si>
  <si>
    <t>66.</t>
  </si>
  <si>
    <t>szpinak świerzy ok. 300 g</t>
  </si>
  <si>
    <t>67.</t>
  </si>
  <si>
    <t>truskawki</t>
  </si>
  <si>
    <t>68.</t>
  </si>
  <si>
    <t>winogrona białe</t>
  </si>
  <si>
    <t>69.</t>
  </si>
  <si>
    <t>winogrona czerwone</t>
  </si>
  <si>
    <t>70.</t>
  </si>
  <si>
    <t>ziemniaki</t>
  </si>
  <si>
    <t>71.</t>
  </si>
  <si>
    <t>ziemniaki młode</t>
  </si>
  <si>
    <t>RAZEM</t>
  </si>
  <si>
    <t>LP</t>
  </si>
  <si>
    <t>Nazwa</t>
  </si>
  <si>
    <t>jedn miary</t>
  </si>
  <si>
    <t>ilość</t>
  </si>
  <si>
    <t>Cena jed brutto</t>
  </si>
  <si>
    <t>wartość netto</t>
  </si>
  <si>
    <t>Wartość brutto</t>
  </si>
  <si>
    <t>72.</t>
  </si>
  <si>
    <t>kiełki świeże lucerny ok. 75 g</t>
  </si>
  <si>
    <t>kiełki świeże rzodkiewki ok. 75 g</t>
  </si>
  <si>
    <t>kiełki świeże słonecznika ok. 75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</si>
</sst>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1" xfId="0" applyBorder="1"/>
    <xf numFmtId="2" fontId="0" fillId="0" borderId="0" xfId="0" applyNumberFormat="1"/>
    <xf numFmtId="0" fontId="0" fillId="2" borderId="1" xfId="0" applyFill="1" applyBorder="1"/>
    <xf numFmtId="164" fontId="0" fillId="0" borderId="1" xfId="0" applyNumberFormat="1" applyBorder="1"/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wrapText="1"/>
    </xf>
    <xf numFmtId="164" fontId="0" fillId="0" borderId="1" xfId="0" applyNumberFormat="1" applyFill="1" applyBorder="1"/>
    <xf numFmtId="164" fontId="0" fillId="0" borderId="5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I1" workbookViewId="0">
      <selection activeCell="Q16" sqref="Q16"/>
    </sheetView>
  </sheetViews>
  <sheetFormatPr defaultRowHeight="15" x14ac:dyDescent="0.25"/>
  <cols>
    <col min="1" max="1" width="3.5703125" hidden="1" customWidth="1"/>
    <col min="2" max="2" width="32.28515625" hidden="1" customWidth="1"/>
    <col min="3" max="3" width="6" hidden="1" customWidth="1"/>
    <col min="4" max="4" width="5" hidden="1" customWidth="1"/>
    <col min="5" max="5" width="11.42578125" hidden="1" customWidth="1"/>
    <col min="6" max="6" width="13.28515625" hidden="1" customWidth="1"/>
    <col min="7" max="7" width="14.140625" hidden="1" customWidth="1"/>
    <col min="8" max="8" width="4.5703125" hidden="1" customWidth="1"/>
    <col min="9" max="9" width="3.5703125" bestFit="1" customWidth="1"/>
    <col min="10" max="10" width="32.28515625" customWidth="1"/>
    <col min="11" max="11" width="6" bestFit="1" customWidth="1"/>
    <col min="12" max="12" width="5" bestFit="1" customWidth="1"/>
    <col min="14" max="15" width="10.85546875" bestFit="1" customWidth="1"/>
    <col min="16" max="16" width="9.140625" style="10"/>
  </cols>
  <sheetData>
    <row r="1" spans="1:15" ht="30" x14ac:dyDescent="0.25">
      <c r="A1" s="7" t="s">
        <v>147</v>
      </c>
      <c r="B1" s="7" t="s">
        <v>148</v>
      </c>
      <c r="C1" s="7" t="s">
        <v>149</v>
      </c>
      <c r="D1" s="7" t="s">
        <v>150</v>
      </c>
      <c r="E1" s="7" t="s">
        <v>151</v>
      </c>
      <c r="F1" s="7" t="s">
        <v>152</v>
      </c>
      <c r="G1" s="8" t="s">
        <v>153</v>
      </c>
      <c r="I1" s="7" t="s">
        <v>147</v>
      </c>
      <c r="J1" s="7" t="s">
        <v>148</v>
      </c>
      <c r="K1" s="7" t="s">
        <v>149</v>
      </c>
      <c r="L1" s="7" t="s">
        <v>150</v>
      </c>
      <c r="M1" s="7" t="s">
        <v>151</v>
      </c>
      <c r="N1" s="7" t="s">
        <v>152</v>
      </c>
      <c r="O1" s="8" t="s">
        <v>153</v>
      </c>
    </row>
    <row r="2" spans="1:15" x14ac:dyDescent="0.25">
      <c r="A2" s="1" t="s">
        <v>0</v>
      </c>
      <c r="B2" s="2" t="s">
        <v>1</v>
      </c>
      <c r="C2" s="2" t="s">
        <v>2</v>
      </c>
      <c r="D2" s="3">
        <v>5</v>
      </c>
      <c r="E2" s="9">
        <v>6</v>
      </c>
      <c r="F2" s="9">
        <v>30</v>
      </c>
      <c r="G2" s="9">
        <v>32.4</v>
      </c>
      <c r="H2" s="10">
        <f>G2/F2</f>
        <v>1.0799999999999998</v>
      </c>
      <c r="I2" s="1" t="s">
        <v>0</v>
      </c>
      <c r="J2" s="2" t="s">
        <v>1</v>
      </c>
      <c r="K2" s="2" t="s">
        <v>2</v>
      </c>
      <c r="L2" s="3">
        <v>5</v>
      </c>
      <c r="M2" s="12"/>
      <c r="N2" s="12"/>
      <c r="O2" s="12"/>
    </row>
    <row r="3" spans="1:15" x14ac:dyDescent="0.25">
      <c r="A3" s="1" t="s">
        <v>3</v>
      </c>
      <c r="B3" s="2" t="s">
        <v>4</v>
      </c>
      <c r="C3" s="2" t="s">
        <v>5</v>
      </c>
      <c r="D3" s="3">
        <v>10</v>
      </c>
      <c r="E3" s="9">
        <v>2.5</v>
      </c>
      <c r="F3" s="9">
        <v>25</v>
      </c>
      <c r="G3" s="9">
        <v>26.25</v>
      </c>
      <c r="H3" s="10">
        <f t="shared" ref="H3:H66" si="0">G3/F3</f>
        <v>1.05</v>
      </c>
      <c r="I3" s="1" t="s">
        <v>3</v>
      </c>
      <c r="J3" s="2" t="s">
        <v>4</v>
      </c>
      <c r="K3" s="2" t="s">
        <v>5</v>
      </c>
      <c r="L3" s="3">
        <v>10</v>
      </c>
      <c r="M3" s="12"/>
      <c r="N3" s="12"/>
      <c r="O3" s="12"/>
    </row>
    <row r="4" spans="1:15" x14ac:dyDescent="0.25">
      <c r="A4" s="1" t="s">
        <v>6</v>
      </c>
      <c r="B4" s="2" t="s">
        <v>7</v>
      </c>
      <c r="C4" s="4" t="s">
        <v>8</v>
      </c>
      <c r="D4" s="3">
        <v>25</v>
      </c>
      <c r="E4" s="9">
        <v>6.5</v>
      </c>
      <c r="F4" s="9">
        <v>162.5</v>
      </c>
      <c r="G4" s="9">
        <v>170.63</v>
      </c>
      <c r="H4" s="10">
        <f t="shared" si="0"/>
        <v>1.0500307692307691</v>
      </c>
      <c r="I4" s="1" t="s">
        <v>6</v>
      </c>
      <c r="J4" s="2" t="s">
        <v>7</v>
      </c>
      <c r="K4" s="4" t="s">
        <v>8</v>
      </c>
      <c r="L4" s="3">
        <v>25</v>
      </c>
      <c r="M4" s="12"/>
      <c r="N4" s="12"/>
      <c r="O4" s="12"/>
    </row>
    <row r="5" spans="1:15" x14ac:dyDescent="0.25">
      <c r="A5" s="1" t="s">
        <v>9</v>
      </c>
      <c r="B5" s="2" t="s">
        <v>10</v>
      </c>
      <c r="C5" s="2" t="s">
        <v>5</v>
      </c>
      <c r="D5" s="3">
        <v>30</v>
      </c>
      <c r="E5" s="9">
        <v>5.0999999999999996</v>
      </c>
      <c r="F5" s="9">
        <v>153</v>
      </c>
      <c r="G5" s="9">
        <v>165.24</v>
      </c>
      <c r="H5" s="10">
        <f t="shared" si="0"/>
        <v>1.08</v>
      </c>
      <c r="I5" s="1" t="s">
        <v>9</v>
      </c>
      <c r="J5" s="2" t="s">
        <v>10</v>
      </c>
      <c r="K5" s="2" t="s">
        <v>5</v>
      </c>
      <c r="L5" s="3">
        <v>30</v>
      </c>
      <c r="M5" s="12"/>
      <c r="N5" s="12"/>
      <c r="O5" s="12"/>
    </row>
    <row r="6" spans="1:15" x14ac:dyDescent="0.25">
      <c r="A6" s="1" t="s">
        <v>11</v>
      </c>
      <c r="B6" s="2" t="s">
        <v>12</v>
      </c>
      <c r="C6" s="2" t="s">
        <v>2</v>
      </c>
      <c r="D6" s="3">
        <v>10</v>
      </c>
      <c r="E6" s="9">
        <v>3.5</v>
      </c>
      <c r="F6" s="9">
        <v>35</v>
      </c>
      <c r="G6" s="9">
        <v>36.75</v>
      </c>
      <c r="H6" s="10">
        <f t="shared" si="0"/>
        <v>1.05</v>
      </c>
      <c r="I6" s="1" t="s">
        <v>11</v>
      </c>
      <c r="J6" s="2" t="s">
        <v>12</v>
      </c>
      <c r="K6" s="2" t="s">
        <v>2</v>
      </c>
      <c r="L6" s="3">
        <v>10</v>
      </c>
      <c r="M6" s="12"/>
      <c r="N6" s="12"/>
      <c r="O6" s="12"/>
    </row>
    <row r="7" spans="1:15" x14ac:dyDescent="0.25">
      <c r="A7" s="1" t="s">
        <v>13</v>
      </c>
      <c r="B7" s="2" t="s">
        <v>14</v>
      </c>
      <c r="C7" s="2" t="s">
        <v>2</v>
      </c>
      <c r="D7" s="3">
        <v>30</v>
      </c>
      <c r="E7" s="9">
        <v>2.4</v>
      </c>
      <c r="F7" s="9">
        <v>72</v>
      </c>
      <c r="G7" s="9">
        <v>75.599999999999994</v>
      </c>
      <c r="H7" s="10">
        <f t="shared" si="0"/>
        <v>1.0499999999999998</v>
      </c>
      <c r="I7" s="1" t="s">
        <v>13</v>
      </c>
      <c r="J7" s="2" t="s">
        <v>14</v>
      </c>
      <c r="K7" s="2" t="s">
        <v>2</v>
      </c>
      <c r="L7" s="3">
        <v>30</v>
      </c>
      <c r="M7" s="12"/>
      <c r="N7" s="12"/>
      <c r="O7" s="12"/>
    </row>
    <row r="8" spans="1:15" x14ac:dyDescent="0.25">
      <c r="A8" s="1" t="s">
        <v>15</v>
      </c>
      <c r="B8" s="2" t="s">
        <v>16</v>
      </c>
      <c r="C8" s="2" t="s">
        <v>2</v>
      </c>
      <c r="D8" s="3">
        <v>30</v>
      </c>
      <c r="E8" s="9">
        <v>15.8</v>
      </c>
      <c r="F8" s="9">
        <v>474</v>
      </c>
      <c r="G8" s="9">
        <v>497.7</v>
      </c>
      <c r="H8" s="10">
        <f t="shared" si="0"/>
        <v>1.05</v>
      </c>
      <c r="I8" s="1" t="s">
        <v>15</v>
      </c>
      <c r="J8" s="2" t="s">
        <v>16</v>
      </c>
      <c r="K8" s="2" t="s">
        <v>2</v>
      </c>
      <c r="L8" s="3">
        <v>30</v>
      </c>
      <c r="M8" s="12"/>
      <c r="N8" s="12"/>
      <c r="O8" s="12"/>
    </row>
    <row r="9" spans="1:15" x14ac:dyDescent="0.25">
      <c r="A9" s="1" t="s">
        <v>17</v>
      </c>
      <c r="B9" s="2" t="s">
        <v>18</v>
      </c>
      <c r="C9" s="2" t="s">
        <v>2</v>
      </c>
      <c r="D9" s="3">
        <v>100</v>
      </c>
      <c r="E9" s="9">
        <v>4.9000000000000004</v>
      </c>
      <c r="F9" s="9">
        <v>490</v>
      </c>
      <c r="G9" s="9">
        <v>514.5</v>
      </c>
      <c r="H9" s="10">
        <f t="shared" si="0"/>
        <v>1.05</v>
      </c>
      <c r="I9" s="1" t="s">
        <v>17</v>
      </c>
      <c r="J9" s="2" t="s">
        <v>18</v>
      </c>
      <c r="K9" s="2" t="s">
        <v>2</v>
      </c>
      <c r="L9" s="3">
        <v>100</v>
      </c>
      <c r="M9" s="12"/>
      <c r="N9" s="12"/>
      <c r="O9" s="12"/>
    </row>
    <row r="10" spans="1:15" x14ac:dyDescent="0.25">
      <c r="A10" s="1" t="s">
        <v>19</v>
      </c>
      <c r="B10" s="2" t="s">
        <v>20</v>
      </c>
      <c r="C10" s="2" t="s">
        <v>5</v>
      </c>
      <c r="D10" s="3">
        <v>10</v>
      </c>
      <c r="E10" s="9">
        <v>8</v>
      </c>
      <c r="F10" s="9">
        <v>80</v>
      </c>
      <c r="G10" s="9">
        <v>84</v>
      </c>
      <c r="H10" s="10">
        <f t="shared" si="0"/>
        <v>1.05</v>
      </c>
      <c r="I10" s="1" t="s">
        <v>19</v>
      </c>
      <c r="J10" s="2" t="s">
        <v>20</v>
      </c>
      <c r="K10" s="2" t="s">
        <v>5</v>
      </c>
      <c r="L10" s="3">
        <v>10</v>
      </c>
      <c r="M10" s="12"/>
      <c r="N10" s="12"/>
      <c r="O10" s="12"/>
    </row>
    <row r="11" spans="1:15" x14ac:dyDescent="0.25">
      <c r="A11" s="1" t="s">
        <v>21</v>
      </c>
      <c r="B11" s="2" t="s">
        <v>22</v>
      </c>
      <c r="C11" s="2" t="s">
        <v>5</v>
      </c>
      <c r="D11" s="3">
        <v>15</v>
      </c>
      <c r="E11" s="9">
        <v>5.4</v>
      </c>
      <c r="F11" s="9">
        <v>81</v>
      </c>
      <c r="G11" s="9">
        <v>85.05</v>
      </c>
      <c r="H11" s="10">
        <f t="shared" si="0"/>
        <v>1.05</v>
      </c>
      <c r="I11" s="1" t="s">
        <v>21</v>
      </c>
      <c r="J11" s="2" t="s">
        <v>22</v>
      </c>
      <c r="K11" s="2" t="s">
        <v>5</v>
      </c>
      <c r="L11" s="3">
        <v>15</v>
      </c>
      <c r="M11" s="12"/>
      <c r="N11" s="12"/>
      <c r="O11" s="12"/>
    </row>
    <row r="12" spans="1:15" x14ac:dyDescent="0.25">
      <c r="A12" s="1" t="s">
        <v>23</v>
      </c>
      <c r="B12" s="2" t="s">
        <v>24</v>
      </c>
      <c r="C12" s="2" t="s">
        <v>5</v>
      </c>
      <c r="D12" s="3">
        <v>100</v>
      </c>
      <c r="E12" s="9">
        <v>1.1000000000000001</v>
      </c>
      <c r="F12" s="9">
        <v>110</v>
      </c>
      <c r="G12" s="9">
        <v>115.5</v>
      </c>
      <c r="H12" s="10">
        <f t="shared" si="0"/>
        <v>1.05</v>
      </c>
      <c r="I12" s="1" t="s">
        <v>23</v>
      </c>
      <c r="J12" s="2" t="s">
        <v>24</v>
      </c>
      <c r="K12" s="2" t="s">
        <v>5</v>
      </c>
      <c r="L12" s="3">
        <v>100</v>
      </c>
      <c r="M12" s="12"/>
      <c r="N12" s="12"/>
      <c r="O12" s="12"/>
    </row>
    <row r="13" spans="1:15" x14ac:dyDescent="0.25">
      <c r="A13" s="1" t="s">
        <v>25</v>
      </c>
      <c r="B13" s="2" t="s">
        <v>26</v>
      </c>
      <c r="C13" s="2" t="s">
        <v>5</v>
      </c>
      <c r="D13" s="3">
        <v>100</v>
      </c>
      <c r="E13" s="9">
        <v>2.2000000000000002</v>
      </c>
      <c r="F13" s="9">
        <v>220</v>
      </c>
      <c r="G13" s="9">
        <v>231</v>
      </c>
      <c r="H13" s="10">
        <f t="shared" si="0"/>
        <v>1.05</v>
      </c>
      <c r="I13" s="1" t="s">
        <v>25</v>
      </c>
      <c r="J13" s="2" t="s">
        <v>26</v>
      </c>
      <c r="K13" s="2" t="s">
        <v>5</v>
      </c>
      <c r="L13" s="3">
        <v>100</v>
      </c>
      <c r="M13" s="12"/>
      <c r="N13" s="12"/>
      <c r="O13" s="12"/>
    </row>
    <row r="14" spans="1:15" x14ac:dyDescent="0.25">
      <c r="A14" s="1" t="s">
        <v>27</v>
      </c>
      <c r="B14" s="2" t="s">
        <v>28</v>
      </c>
      <c r="C14" s="2" t="s">
        <v>5</v>
      </c>
      <c r="D14" s="3">
        <v>30</v>
      </c>
      <c r="E14" s="9">
        <v>3.5</v>
      </c>
      <c r="F14" s="9">
        <v>105</v>
      </c>
      <c r="G14" s="9">
        <v>110.25</v>
      </c>
      <c r="H14" s="10">
        <f t="shared" si="0"/>
        <v>1.05</v>
      </c>
      <c r="I14" s="1" t="s">
        <v>27</v>
      </c>
      <c r="J14" s="2" t="s">
        <v>28</v>
      </c>
      <c r="K14" s="2" t="s">
        <v>5</v>
      </c>
      <c r="L14" s="3">
        <v>30</v>
      </c>
      <c r="M14" s="12"/>
      <c r="N14" s="12"/>
      <c r="O14" s="12"/>
    </row>
    <row r="15" spans="1:15" x14ac:dyDescent="0.25">
      <c r="A15" s="1" t="s">
        <v>29</v>
      </c>
      <c r="B15" s="2" t="s">
        <v>30</v>
      </c>
      <c r="C15" s="2" t="s">
        <v>5</v>
      </c>
      <c r="D15" s="3">
        <v>20</v>
      </c>
      <c r="E15" s="9">
        <v>3</v>
      </c>
      <c r="F15" s="9">
        <v>60</v>
      </c>
      <c r="G15" s="9">
        <v>63</v>
      </c>
      <c r="H15" s="10">
        <f t="shared" si="0"/>
        <v>1.05</v>
      </c>
      <c r="I15" s="1" t="s">
        <v>29</v>
      </c>
      <c r="J15" s="2" t="s">
        <v>30</v>
      </c>
      <c r="K15" s="2" t="s">
        <v>5</v>
      </c>
      <c r="L15" s="3">
        <v>20</v>
      </c>
      <c r="M15" s="12"/>
      <c r="N15" s="12"/>
      <c r="O15" s="12"/>
    </row>
    <row r="16" spans="1:15" x14ac:dyDescent="0.25">
      <c r="A16" s="1" t="s">
        <v>31</v>
      </c>
      <c r="B16" s="2" t="s">
        <v>32</v>
      </c>
      <c r="C16" s="2" t="s">
        <v>5</v>
      </c>
      <c r="D16" s="3">
        <v>15</v>
      </c>
      <c r="E16" s="9">
        <v>4.8</v>
      </c>
      <c r="F16" s="9">
        <v>72</v>
      </c>
      <c r="G16" s="9">
        <v>75.599999999999994</v>
      </c>
      <c r="H16" s="10">
        <f t="shared" si="0"/>
        <v>1.0499999999999998</v>
      </c>
      <c r="I16" s="1" t="s">
        <v>31</v>
      </c>
      <c r="J16" s="2" t="s">
        <v>32</v>
      </c>
      <c r="K16" s="2" t="s">
        <v>5</v>
      </c>
      <c r="L16" s="3">
        <v>15</v>
      </c>
      <c r="M16" s="12"/>
      <c r="N16" s="12"/>
      <c r="O16" s="12"/>
    </row>
    <row r="17" spans="1:15" x14ac:dyDescent="0.25">
      <c r="A17" s="1" t="s">
        <v>33</v>
      </c>
      <c r="B17" s="2" t="s">
        <v>34</v>
      </c>
      <c r="C17" s="2" t="s">
        <v>8</v>
      </c>
      <c r="D17" s="3">
        <v>8</v>
      </c>
      <c r="E17" s="9">
        <v>8.1999999999999993</v>
      </c>
      <c r="F17" s="9">
        <v>65.599999999999994</v>
      </c>
      <c r="G17" s="9">
        <v>68.88</v>
      </c>
      <c r="H17" s="10">
        <f t="shared" si="0"/>
        <v>1.05</v>
      </c>
      <c r="I17" s="1" t="s">
        <v>33</v>
      </c>
      <c r="J17" s="2" t="s">
        <v>34</v>
      </c>
      <c r="K17" s="2" t="s">
        <v>8</v>
      </c>
      <c r="L17" s="3">
        <v>8</v>
      </c>
      <c r="M17" s="12"/>
      <c r="N17" s="12"/>
      <c r="O17" s="12"/>
    </row>
    <row r="18" spans="1:15" x14ac:dyDescent="0.25">
      <c r="A18" s="1" t="s">
        <v>35</v>
      </c>
      <c r="B18" s="2" t="s">
        <v>36</v>
      </c>
      <c r="C18" s="2" t="s">
        <v>5</v>
      </c>
      <c r="D18" s="3">
        <v>40</v>
      </c>
      <c r="E18" s="9">
        <v>5.5</v>
      </c>
      <c r="F18" s="9">
        <v>220</v>
      </c>
      <c r="G18" s="9">
        <v>237.6</v>
      </c>
      <c r="H18" s="10">
        <f t="shared" si="0"/>
        <v>1.08</v>
      </c>
      <c r="I18" s="1" t="s">
        <v>35</v>
      </c>
      <c r="J18" s="2" t="s">
        <v>36</v>
      </c>
      <c r="K18" s="2" t="s">
        <v>5</v>
      </c>
      <c r="L18" s="3">
        <v>40</v>
      </c>
      <c r="M18" s="12"/>
      <c r="N18" s="12"/>
      <c r="O18" s="12"/>
    </row>
    <row r="19" spans="1:15" x14ac:dyDescent="0.25">
      <c r="A19" s="1" t="s">
        <v>37</v>
      </c>
      <c r="B19" s="2" t="s">
        <v>38</v>
      </c>
      <c r="C19" s="2" t="s">
        <v>5</v>
      </c>
      <c r="D19" s="3">
        <v>10</v>
      </c>
      <c r="E19" s="9">
        <v>3.6</v>
      </c>
      <c r="F19" s="9">
        <v>36</v>
      </c>
      <c r="G19" s="9">
        <v>37.799999999999997</v>
      </c>
      <c r="H19" s="10">
        <f t="shared" si="0"/>
        <v>1.0499999999999998</v>
      </c>
      <c r="I19" s="1" t="s">
        <v>37</v>
      </c>
      <c r="J19" s="2" t="s">
        <v>38</v>
      </c>
      <c r="K19" s="2" t="s">
        <v>5</v>
      </c>
      <c r="L19" s="3">
        <v>10</v>
      </c>
      <c r="M19" s="12"/>
      <c r="N19" s="12"/>
      <c r="O19" s="12"/>
    </row>
    <row r="20" spans="1:15" x14ac:dyDescent="0.25">
      <c r="A20" s="1" t="s">
        <v>39</v>
      </c>
      <c r="B20" s="2" t="s">
        <v>40</v>
      </c>
      <c r="C20" s="2" t="s">
        <v>5</v>
      </c>
      <c r="D20" s="3">
        <v>5</v>
      </c>
      <c r="E20" s="9">
        <v>16.3</v>
      </c>
      <c r="F20" s="9">
        <v>81.5</v>
      </c>
      <c r="G20" s="9">
        <v>85.58</v>
      </c>
      <c r="H20" s="10">
        <f t="shared" si="0"/>
        <v>1.0500613496932516</v>
      </c>
      <c r="I20" s="1" t="s">
        <v>39</v>
      </c>
      <c r="J20" s="2" t="s">
        <v>40</v>
      </c>
      <c r="K20" s="2" t="s">
        <v>5</v>
      </c>
      <c r="L20" s="3">
        <v>5</v>
      </c>
      <c r="M20" s="12"/>
      <c r="N20" s="12"/>
      <c r="O20" s="12"/>
    </row>
    <row r="21" spans="1:15" x14ac:dyDescent="0.25">
      <c r="A21" s="1" t="s">
        <v>41</v>
      </c>
      <c r="B21" s="2" t="s">
        <v>42</v>
      </c>
      <c r="C21" s="2" t="s">
        <v>8</v>
      </c>
      <c r="D21" s="3">
        <v>10</v>
      </c>
      <c r="E21" s="9">
        <v>11.86</v>
      </c>
      <c r="F21" s="9">
        <v>118.6</v>
      </c>
      <c r="G21" s="9">
        <v>124.53</v>
      </c>
      <c r="H21" s="10">
        <f t="shared" si="0"/>
        <v>1.05</v>
      </c>
      <c r="I21" s="1" t="s">
        <v>41</v>
      </c>
      <c r="J21" s="2" t="s">
        <v>42</v>
      </c>
      <c r="K21" s="2" t="s">
        <v>8</v>
      </c>
      <c r="L21" s="3">
        <v>10</v>
      </c>
      <c r="M21" s="12"/>
      <c r="N21" s="12"/>
      <c r="O21" s="12"/>
    </row>
    <row r="22" spans="1:15" x14ac:dyDescent="0.25">
      <c r="A22" s="1" t="s">
        <v>43</v>
      </c>
      <c r="B22" s="2" t="s">
        <v>44</v>
      </c>
      <c r="C22" s="4" t="s">
        <v>5</v>
      </c>
      <c r="D22" s="4">
        <v>1</v>
      </c>
      <c r="E22" s="9">
        <v>9</v>
      </c>
      <c r="F22" s="9">
        <v>9</v>
      </c>
      <c r="G22" s="9">
        <v>9.4499999999999993</v>
      </c>
      <c r="H22" s="10">
        <f t="shared" si="0"/>
        <v>1.0499999999999998</v>
      </c>
      <c r="I22" s="1" t="s">
        <v>43</v>
      </c>
      <c r="J22" s="2" t="s">
        <v>44</v>
      </c>
      <c r="K22" s="4" t="s">
        <v>5</v>
      </c>
      <c r="L22" s="4">
        <v>3</v>
      </c>
      <c r="M22" s="12"/>
      <c r="N22" s="12"/>
      <c r="O22" s="12"/>
    </row>
    <row r="23" spans="1:15" x14ac:dyDescent="0.25">
      <c r="A23" s="1" t="s">
        <v>45</v>
      </c>
      <c r="B23" s="2" t="s">
        <v>46</v>
      </c>
      <c r="C23" s="2" t="s">
        <v>8</v>
      </c>
      <c r="D23" s="3">
        <v>25</v>
      </c>
      <c r="E23" s="9">
        <v>13.1</v>
      </c>
      <c r="F23" s="9">
        <v>327.5</v>
      </c>
      <c r="G23" s="9">
        <v>343.88</v>
      </c>
      <c r="H23" s="10">
        <f t="shared" si="0"/>
        <v>1.0500152671755725</v>
      </c>
      <c r="I23" s="1" t="s">
        <v>45</v>
      </c>
      <c r="J23" s="2" t="s">
        <v>46</v>
      </c>
      <c r="K23" s="2" t="s">
        <v>8</v>
      </c>
      <c r="L23" s="3">
        <v>25</v>
      </c>
      <c r="M23" s="12"/>
      <c r="N23" s="12"/>
      <c r="O23" s="12"/>
    </row>
    <row r="24" spans="1:15" x14ac:dyDescent="0.25">
      <c r="A24" s="1" t="s">
        <v>47</v>
      </c>
      <c r="B24" s="2" t="s">
        <v>48</v>
      </c>
      <c r="C24" s="2" t="s">
        <v>2</v>
      </c>
      <c r="D24" s="3">
        <v>30</v>
      </c>
      <c r="E24" s="9">
        <v>4.8</v>
      </c>
      <c r="F24" s="9">
        <v>144</v>
      </c>
      <c r="G24" s="9">
        <v>151.19999999999999</v>
      </c>
      <c r="H24" s="10">
        <f t="shared" si="0"/>
        <v>1.0499999999999998</v>
      </c>
      <c r="I24" s="1" t="s">
        <v>47</v>
      </c>
      <c r="J24" s="2" t="s">
        <v>48</v>
      </c>
      <c r="K24" s="2" t="s">
        <v>2</v>
      </c>
      <c r="L24" s="3">
        <v>30</v>
      </c>
      <c r="M24" s="12"/>
      <c r="N24" s="12"/>
      <c r="O24" s="12"/>
    </row>
    <row r="25" spans="1:15" x14ac:dyDescent="0.25">
      <c r="A25" s="1" t="s">
        <v>49</v>
      </c>
      <c r="B25" s="2" t="s">
        <v>50</v>
      </c>
      <c r="C25" s="2" t="s">
        <v>2</v>
      </c>
      <c r="D25" s="3">
        <v>10</v>
      </c>
      <c r="E25" s="9">
        <v>1.8</v>
      </c>
      <c r="F25" s="9">
        <v>18</v>
      </c>
      <c r="G25" s="9">
        <v>18.899999999999999</v>
      </c>
      <c r="H25" s="10">
        <f t="shared" si="0"/>
        <v>1.0499999999999998</v>
      </c>
      <c r="I25" s="1" t="s">
        <v>49</v>
      </c>
      <c r="J25" s="2" t="s">
        <v>50</v>
      </c>
      <c r="K25" s="2" t="s">
        <v>2</v>
      </c>
      <c r="L25" s="3">
        <v>10</v>
      </c>
      <c r="M25" s="12"/>
      <c r="N25" s="12"/>
      <c r="O25" s="12"/>
    </row>
    <row r="26" spans="1:15" x14ac:dyDescent="0.25">
      <c r="A26" s="1" t="s">
        <v>51</v>
      </c>
      <c r="B26" s="2" t="s">
        <v>52</v>
      </c>
      <c r="C26" s="2" t="s">
        <v>5</v>
      </c>
      <c r="D26" s="3">
        <v>200</v>
      </c>
      <c r="E26" s="9">
        <v>2.1</v>
      </c>
      <c r="F26" s="9">
        <v>420</v>
      </c>
      <c r="G26" s="9">
        <v>441</v>
      </c>
      <c r="H26" s="10">
        <f t="shared" si="0"/>
        <v>1.05</v>
      </c>
      <c r="I26" s="1" t="s">
        <v>51</v>
      </c>
      <c r="J26" s="2" t="s">
        <v>52</v>
      </c>
      <c r="K26" s="2" t="s">
        <v>5</v>
      </c>
      <c r="L26" s="3">
        <v>200</v>
      </c>
      <c r="M26" s="12"/>
      <c r="N26" s="12"/>
      <c r="O26" s="12"/>
    </row>
    <row r="27" spans="1:15" x14ac:dyDescent="0.25">
      <c r="A27" s="1" t="s">
        <v>53</v>
      </c>
      <c r="B27" s="2" t="s">
        <v>54</v>
      </c>
      <c r="C27" s="2" t="s">
        <v>5</v>
      </c>
      <c r="D27" s="3">
        <v>20</v>
      </c>
      <c r="E27" s="9">
        <v>1.8</v>
      </c>
      <c r="F27" s="9">
        <v>36</v>
      </c>
      <c r="G27" s="9">
        <v>37.799999999999997</v>
      </c>
      <c r="H27" s="10">
        <f t="shared" si="0"/>
        <v>1.0499999999999998</v>
      </c>
      <c r="I27" s="1" t="s">
        <v>53</v>
      </c>
      <c r="J27" s="2" t="s">
        <v>54</v>
      </c>
      <c r="K27" s="2" t="s">
        <v>5</v>
      </c>
      <c r="L27" s="3">
        <v>20</v>
      </c>
      <c r="M27" s="12"/>
      <c r="N27" s="12"/>
      <c r="O27" s="12"/>
    </row>
    <row r="28" spans="1:15" x14ac:dyDescent="0.25">
      <c r="A28" s="1" t="s">
        <v>55</v>
      </c>
      <c r="B28" s="2" t="s">
        <v>56</v>
      </c>
      <c r="C28" s="2" t="s">
        <v>5</v>
      </c>
      <c r="D28" s="3">
        <v>50</v>
      </c>
      <c r="E28" s="9">
        <v>2.4</v>
      </c>
      <c r="F28" s="9">
        <v>120</v>
      </c>
      <c r="G28" s="9">
        <v>126</v>
      </c>
      <c r="H28" s="10">
        <f t="shared" si="0"/>
        <v>1.05</v>
      </c>
      <c r="I28" s="1" t="s">
        <v>55</v>
      </c>
      <c r="J28" s="2" t="s">
        <v>56</v>
      </c>
      <c r="K28" s="2" t="s">
        <v>5</v>
      </c>
      <c r="L28" s="3">
        <v>50</v>
      </c>
      <c r="M28" s="12"/>
      <c r="N28" s="12"/>
      <c r="O28" s="12"/>
    </row>
    <row r="29" spans="1:15" x14ac:dyDescent="0.25">
      <c r="A29" s="1" t="s">
        <v>57</v>
      </c>
      <c r="B29" s="2" t="s">
        <v>58</v>
      </c>
      <c r="C29" s="2" t="s">
        <v>8</v>
      </c>
      <c r="D29" s="3">
        <v>50</v>
      </c>
      <c r="E29" s="9">
        <v>9.9</v>
      </c>
      <c r="F29" s="9">
        <v>495</v>
      </c>
      <c r="G29" s="9">
        <v>534.6</v>
      </c>
      <c r="H29" s="10">
        <f t="shared" si="0"/>
        <v>1.08</v>
      </c>
      <c r="I29" s="1" t="s">
        <v>57</v>
      </c>
      <c r="J29" s="2" t="s">
        <v>58</v>
      </c>
      <c r="K29" s="2" t="s">
        <v>8</v>
      </c>
      <c r="L29" s="3">
        <v>50</v>
      </c>
      <c r="M29" s="12"/>
      <c r="N29" s="12"/>
      <c r="O29" s="12"/>
    </row>
    <row r="30" spans="1:15" x14ac:dyDescent="0.25">
      <c r="A30" s="1" t="s">
        <v>59</v>
      </c>
      <c r="B30" s="2" t="s">
        <v>60</v>
      </c>
      <c r="C30" s="2" t="s">
        <v>5</v>
      </c>
      <c r="D30" s="3">
        <v>100</v>
      </c>
      <c r="E30" s="9">
        <v>3.9</v>
      </c>
      <c r="F30" s="9">
        <v>390</v>
      </c>
      <c r="G30" s="9">
        <v>409.5</v>
      </c>
      <c r="H30" s="10">
        <f t="shared" si="0"/>
        <v>1.05</v>
      </c>
      <c r="I30" s="1" t="s">
        <v>59</v>
      </c>
      <c r="J30" s="2" t="s">
        <v>60</v>
      </c>
      <c r="K30" s="2" t="s">
        <v>5</v>
      </c>
      <c r="L30" s="3">
        <v>100</v>
      </c>
      <c r="M30" s="12"/>
      <c r="N30" s="12"/>
      <c r="O30" s="12"/>
    </row>
    <row r="31" spans="1:15" x14ac:dyDescent="0.25">
      <c r="A31" s="1" t="s">
        <v>61</v>
      </c>
      <c r="B31" s="2" t="s">
        <v>62</v>
      </c>
      <c r="C31" s="2" t="s">
        <v>5</v>
      </c>
      <c r="D31" s="3">
        <v>20</v>
      </c>
      <c r="E31" s="9">
        <v>4</v>
      </c>
      <c r="F31" s="9">
        <v>80</v>
      </c>
      <c r="G31" s="9">
        <v>84</v>
      </c>
      <c r="H31" s="10">
        <f t="shared" si="0"/>
        <v>1.05</v>
      </c>
      <c r="I31" s="1" t="s">
        <v>61</v>
      </c>
      <c r="J31" s="2" t="s">
        <v>62</v>
      </c>
      <c r="K31" s="2" t="s">
        <v>5</v>
      </c>
      <c r="L31" s="3">
        <v>20</v>
      </c>
      <c r="M31" s="12"/>
      <c r="N31" s="12"/>
      <c r="O31" s="12"/>
    </row>
    <row r="32" spans="1:15" x14ac:dyDescent="0.25">
      <c r="A32" s="1" t="s">
        <v>63</v>
      </c>
      <c r="B32" s="2" t="s">
        <v>64</v>
      </c>
      <c r="C32" s="4" t="s">
        <v>2</v>
      </c>
      <c r="D32" s="4">
        <v>10</v>
      </c>
      <c r="E32" s="9">
        <v>7.1</v>
      </c>
      <c r="F32" s="9">
        <v>71</v>
      </c>
      <c r="G32" s="9">
        <v>74.55</v>
      </c>
      <c r="H32" s="10">
        <f t="shared" si="0"/>
        <v>1.05</v>
      </c>
      <c r="I32" s="1" t="s">
        <v>63</v>
      </c>
      <c r="J32" s="2" t="s">
        <v>155</v>
      </c>
      <c r="K32" s="4" t="s">
        <v>2</v>
      </c>
      <c r="L32" s="4">
        <v>10</v>
      </c>
      <c r="M32" s="12"/>
      <c r="N32" s="12"/>
      <c r="O32" s="12"/>
    </row>
    <row r="33" spans="1:15" x14ac:dyDescent="0.25">
      <c r="A33" s="1" t="s">
        <v>65</v>
      </c>
      <c r="B33" s="2" t="s">
        <v>66</v>
      </c>
      <c r="C33" s="4" t="s">
        <v>2</v>
      </c>
      <c r="D33" s="4">
        <v>10</v>
      </c>
      <c r="E33" s="9">
        <v>7.1</v>
      </c>
      <c r="F33" s="9">
        <v>71</v>
      </c>
      <c r="G33" s="9">
        <v>74.55</v>
      </c>
      <c r="H33" s="10">
        <f t="shared" si="0"/>
        <v>1.05</v>
      </c>
      <c r="I33" s="1" t="s">
        <v>65</v>
      </c>
      <c r="J33" s="2" t="s">
        <v>156</v>
      </c>
      <c r="K33" s="4" t="s">
        <v>2</v>
      </c>
      <c r="L33" s="4">
        <v>10</v>
      </c>
      <c r="M33" s="12"/>
      <c r="N33" s="12"/>
      <c r="O33" s="12"/>
    </row>
    <row r="34" spans="1:15" x14ac:dyDescent="0.25">
      <c r="A34" s="1" t="s">
        <v>67</v>
      </c>
      <c r="B34" s="2" t="s">
        <v>68</v>
      </c>
      <c r="C34" s="4" t="s">
        <v>2</v>
      </c>
      <c r="D34" s="4">
        <v>10</v>
      </c>
      <c r="E34" s="9">
        <v>7.1</v>
      </c>
      <c r="F34" s="9">
        <v>71</v>
      </c>
      <c r="G34" s="9">
        <v>74.55</v>
      </c>
      <c r="H34" s="10">
        <f t="shared" si="0"/>
        <v>1.05</v>
      </c>
      <c r="I34" s="1" t="s">
        <v>67</v>
      </c>
      <c r="J34" s="2" t="s">
        <v>157</v>
      </c>
      <c r="K34" s="4" t="s">
        <v>2</v>
      </c>
      <c r="L34" s="4">
        <v>10</v>
      </c>
      <c r="M34" s="12"/>
      <c r="N34" s="12"/>
      <c r="O34" s="12"/>
    </row>
    <row r="35" spans="1:15" x14ac:dyDescent="0.25">
      <c r="A35" s="1" t="s">
        <v>69</v>
      </c>
      <c r="B35" s="2" t="s">
        <v>70</v>
      </c>
      <c r="C35" s="2" t="s">
        <v>5</v>
      </c>
      <c r="D35" s="3">
        <v>5</v>
      </c>
      <c r="E35" s="9">
        <v>5.9</v>
      </c>
      <c r="F35" s="9">
        <v>29.5</v>
      </c>
      <c r="G35" s="9">
        <v>31.86</v>
      </c>
      <c r="H35" s="10">
        <f t="shared" si="0"/>
        <v>1.08</v>
      </c>
      <c r="I35" s="1" t="s">
        <v>69</v>
      </c>
      <c r="J35" s="2" t="s">
        <v>70</v>
      </c>
      <c r="K35" s="2" t="s">
        <v>5</v>
      </c>
      <c r="L35" s="3">
        <v>5</v>
      </c>
      <c r="M35" s="12"/>
      <c r="N35" s="12"/>
      <c r="O35" s="12"/>
    </row>
    <row r="36" spans="1:15" x14ac:dyDescent="0.25">
      <c r="A36" s="1" t="s">
        <v>71</v>
      </c>
      <c r="B36" s="2" t="s">
        <v>72</v>
      </c>
      <c r="C36" s="2" t="s">
        <v>2</v>
      </c>
      <c r="D36" s="3">
        <v>100</v>
      </c>
      <c r="E36" s="9">
        <v>1.4</v>
      </c>
      <c r="F36" s="9">
        <v>140</v>
      </c>
      <c r="G36" s="9">
        <v>147</v>
      </c>
      <c r="H36" s="10">
        <f t="shared" si="0"/>
        <v>1.05</v>
      </c>
      <c r="I36" s="1" t="s">
        <v>71</v>
      </c>
      <c r="J36" s="2" t="s">
        <v>72</v>
      </c>
      <c r="K36" s="2" t="s">
        <v>2</v>
      </c>
      <c r="L36" s="3">
        <v>100</v>
      </c>
      <c r="M36" s="12"/>
      <c r="N36" s="12"/>
      <c r="O36" s="12"/>
    </row>
    <row r="37" spans="1:15" x14ac:dyDescent="0.25">
      <c r="A37" s="1" t="s">
        <v>73</v>
      </c>
      <c r="B37" s="2" t="s">
        <v>74</v>
      </c>
      <c r="C37" s="2" t="s">
        <v>5</v>
      </c>
      <c r="D37" s="3">
        <v>20</v>
      </c>
      <c r="E37" s="9">
        <v>4.8</v>
      </c>
      <c r="F37" s="9">
        <v>96</v>
      </c>
      <c r="G37" s="9">
        <v>103.68</v>
      </c>
      <c r="H37" s="10">
        <f t="shared" si="0"/>
        <v>1.08</v>
      </c>
      <c r="I37" s="1" t="s">
        <v>73</v>
      </c>
      <c r="J37" s="2" t="s">
        <v>74</v>
      </c>
      <c r="K37" s="2" t="s">
        <v>5</v>
      </c>
      <c r="L37" s="3">
        <v>20</v>
      </c>
      <c r="M37" s="12"/>
      <c r="N37" s="12"/>
      <c r="O37" s="12"/>
    </row>
    <row r="38" spans="1:15" x14ac:dyDescent="0.25">
      <c r="A38" s="1" t="s">
        <v>75</v>
      </c>
      <c r="B38" s="2" t="s">
        <v>76</v>
      </c>
      <c r="C38" s="2" t="s">
        <v>5</v>
      </c>
      <c r="D38" s="3">
        <v>250</v>
      </c>
      <c r="E38" s="9">
        <v>2</v>
      </c>
      <c r="F38" s="9">
        <v>500</v>
      </c>
      <c r="G38" s="9">
        <v>525</v>
      </c>
      <c r="H38" s="10">
        <f t="shared" si="0"/>
        <v>1.05</v>
      </c>
      <c r="I38" s="1" t="s">
        <v>75</v>
      </c>
      <c r="J38" s="2" t="s">
        <v>76</v>
      </c>
      <c r="K38" s="2" t="s">
        <v>5</v>
      </c>
      <c r="L38" s="3">
        <v>250</v>
      </c>
      <c r="M38" s="12"/>
      <c r="N38" s="12"/>
      <c r="O38" s="12"/>
    </row>
    <row r="39" spans="1:15" x14ac:dyDescent="0.25">
      <c r="A39" s="1" t="s">
        <v>77</v>
      </c>
      <c r="B39" s="2" t="s">
        <v>78</v>
      </c>
      <c r="C39" s="4" t="s">
        <v>2</v>
      </c>
      <c r="D39" s="4">
        <v>20</v>
      </c>
      <c r="E39" s="9">
        <v>12.7</v>
      </c>
      <c r="F39" s="9">
        <v>254</v>
      </c>
      <c r="G39" s="9">
        <v>266.7</v>
      </c>
      <c r="H39" s="10">
        <f t="shared" si="0"/>
        <v>1.05</v>
      </c>
      <c r="I39" s="1" t="s">
        <v>77</v>
      </c>
      <c r="J39" s="2" t="s">
        <v>78</v>
      </c>
      <c r="K39" s="4" t="s">
        <v>2</v>
      </c>
      <c r="L39" s="4">
        <v>20</v>
      </c>
      <c r="M39" s="12"/>
      <c r="N39" s="12"/>
      <c r="O39" s="12"/>
    </row>
    <row r="40" spans="1:15" ht="30" x14ac:dyDescent="0.25">
      <c r="A40" s="1" t="s">
        <v>79</v>
      </c>
      <c r="B40" s="2" t="s">
        <v>80</v>
      </c>
      <c r="C40" s="4" t="s">
        <v>2</v>
      </c>
      <c r="D40" s="4">
        <v>10</v>
      </c>
      <c r="E40" s="9">
        <v>11</v>
      </c>
      <c r="F40" s="9">
        <v>110</v>
      </c>
      <c r="G40" s="9">
        <v>115.5</v>
      </c>
      <c r="H40" s="10">
        <f t="shared" si="0"/>
        <v>1.05</v>
      </c>
      <c r="I40" s="1" t="s">
        <v>79</v>
      </c>
      <c r="J40" s="2" t="s">
        <v>80</v>
      </c>
      <c r="K40" s="4" t="s">
        <v>2</v>
      </c>
      <c r="L40" s="4">
        <v>10</v>
      </c>
      <c r="M40" s="12"/>
      <c r="N40" s="12"/>
      <c r="O40" s="12"/>
    </row>
    <row r="41" spans="1:15" ht="30" x14ac:dyDescent="0.25">
      <c r="A41" s="1" t="s">
        <v>81</v>
      </c>
      <c r="B41" s="2" t="s">
        <v>82</v>
      </c>
      <c r="C41" s="4" t="s">
        <v>2</v>
      </c>
      <c r="D41" s="4">
        <v>40</v>
      </c>
      <c r="E41" s="9">
        <v>11.1</v>
      </c>
      <c r="F41" s="9">
        <v>444</v>
      </c>
      <c r="G41" s="9">
        <v>466.2</v>
      </c>
      <c r="H41" s="10">
        <f t="shared" si="0"/>
        <v>1.05</v>
      </c>
      <c r="I41" s="1" t="s">
        <v>81</v>
      </c>
      <c r="J41" s="2" t="s">
        <v>82</v>
      </c>
      <c r="K41" s="4" t="s">
        <v>2</v>
      </c>
      <c r="L41" s="4">
        <v>40</v>
      </c>
      <c r="M41" s="12"/>
      <c r="N41" s="12"/>
      <c r="O41" s="12"/>
    </row>
    <row r="42" spans="1:15" x14ac:dyDescent="0.25">
      <c r="A42" s="1" t="s">
        <v>83</v>
      </c>
      <c r="B42" s="2" t="s">
        <v>84</v>
      </c>
      <c r="C42" s="4" t="s">
        <v>2</v>
      </c>
      <c r="D42" s="3">
        <v>10</v>
      </c>
      <c r="E42" s="9">
        <v>16.399999999999999</v>
      </c>
      <c r="F42" s="9">
        <v>164</v>
      </c>
      <c r="G42" s="9">
        <v>172.2</v>
      </c>
      <c r="H42" s="10">
        <f t="shared" si="0"/>
        <v>1.0499999999999998</v>
      </c>
      <c r="I42" s="1" t="s">
        <v>83</v>
      </c>
      <c r="J42" s="2" t="s">
        <v>84</v>
      </c>
      <c r="K42" s="4" t="s">
        <v>2</v>
      </c>
      <c r="L42" s="3">
        <v>10</v>
      </c>
      <c r="M42" s="12"/>
      <c r="N42" s="12"/>
      <c r="O42" s="12"/>
    </row>
    <row r="43" spans="1:15" x14ac:dyDescent="0.25">
      <c r="A43" s="1" t="s">
        <v>85</v>
      </c>
      <c r="B43" s="2" t="s">
        <v>86</v>
      </c>
      <c r="C43" s="2" t="s">
        <v>87</v>
      </c>
      <c r="D43" s="3">
        <v>50</v>
      </c>
      <c r="E43" s="9">
        <v>1.4</v>
      </c>
      <c r="F43" s="9">
        <v>70</v>
      </c>
      <c r="G43" s="9">
        <v>73.5</v>
      </c>
      <c r="H43" s="10">
        <f t="shared" si="0"/>
        <v>1.05</v>
      </c>
      <c r="I43" s="1" t="s">
        <v>85</v>
      </c>
      <c r="J43" s="2" t="s">
        <v>86</v>
      </c>
      <c r="K43" s="2" t="s">
        <v>87</v>
      </c>
      <c r="L43" s="3">
        <v>50</v>
      </c>
      <c r="M43" s="12"/>
      <c r="N43" s="12"/>
      <c r="O43" s="12"/>
    </row>
    <row r="44" spans="1:15" x14ac:dyDescent="0.25">
      <c r="A44" s="1" t="s">
        <v>88</v>
      </c>
      <c r="B44" s="2" t="s">
        <v>89</v>
      </c>
      <c r="C44" s="2" t="s">
        <v>5</v>
      </c>
      <c r="D44" s="3">
        <v>50</v>
      </c>
      <c r="E44" s="9">
        <v>5.9</v>
      </c>
      <c r="F44" s="9">
        <v>295</v>
      </c>
      <c r="G44" s="9">
        <v>309.75</v>
      </c>
      <c r="H44" s="10">
        <f t="shared" si="0"/>
        <v>1.05</v>
      </c>
      <c r="I44" s="1" t="s">
        <v>88</v>
      </c>
      <c r="J44" s="2" t="s">
        <v>89</v>
      </c>
      <c r="K44" s="2" t="s">
        <v>5</v>
      </c>
      <c r="L44" s="3">
        <v>50</v>
      </c>
      <c r="M44" s="12"/>
      <c r="N44" s="12"/>
      <c r="O44" s="12"/>
    </row>
    <row r="45" spans="1:15" x14ac:dyDescent="0.25">
      <c r="A45" s="1" t="s">
        <v>90</v>
      </c>
      <c r="B45" s="2" t="s">
        <v>91</v>
      </c>
      <c r="C45" s="4" t="s">
        <v>8</v>
      </c>
      <c r="D45" s="4">
        <v>20</v>
      </c>
      <c r="E45" s="9">
        <v>20.9</v>
      </c>
      <c r="F45" s="9">
        <v>418</v>
      </c>
      <c r="G45" s="9">
        <v>451.44</v>
      </c>
      <c r="H45" s="10">
        <f t="shared" si="0"/>
        <v>1.08</v>
      </c>
      <c r="I45" s="1" t="s">
        <v>90</v>
      </c>
      <c r="J45" s="2" t="s">
        <v>91</v>
      </c>
      <c r="K45" s="4" t="s">
        <v>8</v>
      </c>
      <c r="L45" s="4">
        <v>20</v>
      </c>
      <c r="M45" s="12"/>
      <c r="N45" s="12"/>
      <c r="O45" s="12"/>
    </row>
    <row r="46" spans="1:15" x14ac:dyDescent="0.25">
      <c r="A46" s="1" t="s">
        <v>92</v>
      </c>
      <c r="B46" s="2" t="s">
        <v>93</v>
      </c>
      <c r="C46" s="4" t="s">
        <v>5</v>
      </c>
      <c r="D46" s="4">
        <v>15</v>
      </c>
      <c r="E46" s="9">
        <v>4.8</v>
      </c>
      <c r="F46" s="9">
        <v>72</v>
      </c>
      <c r="G46" s="9">
        <v>75.599999999999994</v>
      </c>
      <c r="H46" s="10">
        <f t="shared" si="0"/>
        <v>1.0499999999999998</v>
      </c>
      <c r="I46" s="1" t="s">
        <v>92</v>
      </c>
      <c r="J46" s="2" t="s">
        <v>93</v>
      </c>
      <c r="K46" s="4" t="s">
        <v>5</v>
      </c>
      <c r="L46" s="4">
        <v>15</v>
      </c>
      <c r="M46" s="12"/>
      <c r="N46" s="12"/>
      <c r="O46" s="12"/>
    </row>
    <row r="47" spans="1:15" x14ac:dyDescent="0.25">
      <c r="A47" s="1" t="s">
        <v>94</v>
      </c>
      <c r="B47" s="2" t="s">
        <v>95</v>
      </c>
      <c r="C47" s="2" t="s">
        <v>5</v>
      </c>
      <c r="D47" s="3">
        <v>80</v>
      </c>
      <c r="E47" s="9">
        <v>7</v>
      </c>
      <c r="F47" s="9">
        <v>560</v>
      </c>
      <c r="G47" s="9">
        <v>588</v>
      </c>
      <c r="H47" s="10">
        <f t="shared" si="0"/>
        <v>1.05</v>
      </c>
      <c r="I47" s="1" t="s">
        <v>94</v>
      </c>
      <c r="J47" s="2" t="s">
        <v>95</v>
      </c>
      <c r="K47" s="2" t="s">
        <v>5</v>
      </c>
      <c r="L47" s="3">
        <v>80</v>
      </c>
      <c r="M47" s="12"/>
      <c r="N47" s="12"/>
      <c r="O47" s="12"/>
    </row>
    <row r="48" spans="1:15" x14ac:dyDescent="0.25">
      <c r="A48" s="1" t="s">
        <v>96</v>
      </c>
      <c r="B48" s="2" t="s">
        <v>97</v>
      </c>
      <c r="C48" s="2" t="s">
        <v>5</v>
      </c>
      <c r="D48" s="3">
        <v>100</v>
      </c>
      <c r="E48" s="11">
        <v>6.8</v>
      </c>
      <c r="F48" s="11">
        <v>647.62</v>
      </c>
      <c r="G48" s="11">
        <v>680</v>
      </c>
      <c r="H48" s="10">
        <f t="shared" si="0"/>
        <v>1.0499984558846236</v>
      </c>
      <c r="I48" s="1" t="s">
        <v>96</v>
      </c>
      <c r="J48" s="2" t="s">
        <v>97</v>
      </c>
      <c r="K48" s="2" t="s">
        <v>5</v>
      </c>
      <c r="L48" s="3">
        <v>100</v>
      </c>
      <c r="M48" s="16"/>
      <c r="N48" s="12"/>
      <c r="O48" s="12"/>
    </row>
    <row r="49" spans="1:15" x14ac:dyDescent="0.25">
      <c r="A49" s="1" t="s">
        <v>98</v>
      </c>
      <c r="B49" s="2" t="s">
        <v>99</v>
      </c>
      <c r="C49" s="2" t="s">
        <v>5</v>
      </c>
      <c r="D49" s="3">
        <v>50</v>
      </c>
      <c r="E49" s="11">
        <v>6.4</v>
      </c>
      <c r="F49" s="11">
        <v>304.76</v>
      </c>
      <c r="G49" s="11">
        <v>320</v>
      </c>
      <c r="H49" s="10">
        <f t="shared" si="0"/>
        <v>1.050006562541016</v>
      </c>
      <c r="I49" s="1" t="s">
        <v>98</v>
      </c>
      <c r="J49" s="2" t="s">
        <v>99</v>
      </c>
      <c r="K49" s="2" t="s">
        <v>5</v>
      </c>
      <c r="L49" s="3">
        <v>50</v>
      </c>
      <c r="M49" s="16"/>
      <c r="N49" s="12"/>
      <c r="O49" s="12"/>
    </row>
    <row r="50" spans="1:15" x14ac:dyDescent="0.25">
      <c r="A50" s="1" t="s">
        <v>100</v>
      </c>
      <c r="B50" s="2" t="s">
        <v>101</v>
      </c>
      <c r="C50" s="2" t="s">
        <v>5</v>
      </c>
      <c r="D50" s="3">
        <v>10</v>
      </c>
      <c r="E50" s="11">
        <v>3.1</v>
      </c>
      <c r="F50" s="11">
        <v>28.7</v>
      </c>
      <c r="G50" s="11">
        <v>31</v>
      </c>
      <c r="H50" s="10">
        <f t="shared" si="0"/>
        <v>1.0801393728222997</v>
      </c>
      <c r="I50" s="1" t="s">
        <v>100</v>
      </c>
      <c r="J50" s="2" t="s">
        <v>101</v>
      </c>
      <c r="K50" s="2" t="s">
        <v>5</v>
      </c>
      <c r="L50" s="3">
        <v>10</v>
      </c>
      <c r="M50" s="16"/>
      <c r="N50" s="12"/>
      <c r="O50" s="12"/>
    </row>
    <row r="51" spans="1:15" x14ac:dyDescent="0.25">
      <c r="A51" s="1" t="s">
        <v>102</v>
      </c>
      <c r="B51" s="2" t="s">
        <v>103</v>
      </c>
      <c r="C51" s="2" t="s">
        <v>8</v>
      </c>
      <c r="D51" s="3">
        <v>20</v>
      </c>
      <c r="E51" s="11">
        <v>4</v>
      </c>
      <c r="F51" s="11">
        <v>76.19</v>
      </c>
      <c r="G51" s="11">
        <v>80</v>
      </c>
      <c r="H51" s="10">
        <f t="shared" si="0"/>
        <v>1.050006562541016</v>
      </c>
      <c r="I51" s="1" t="s">
        <v>102</v>
      </c>
      <c r="J51" s="2" t="s">
        <v>103</v>
      </c>
      <c r="K51" s="2" t="s">
        <v>8</v>
      </c>
      <c r="L51" s="3">
        <v>20</v>
      </c>
      <c r="M51" s="16"/>
      <c r="N51" s="12"/>
      <c r="O51" s="12"/>
    </row>
    <row r="52" spans="1:15" x14ac:dyDescent="0.25">
      <c r="A52" s="1" t="s">
        <v>104</v>
      </c>
      <c r="B52" s="2" t="s">
        <v>105</v>
      </c>
      <c r="C52" s="2" t="s">
        <v>5</v>
      </c>
      <c r="D52" s="3">
        <v>100</v>
      </c>
      <c r="E52" s="11">
        <v>6.3</v>
      </c>
      <c r="F52" s="11">
        <v>600</v>
      </c>
      <c r="G52" s="11">
        <v>630</v>
      </c>
      <c r="H52" s="10">
        <f t="shared" si="0"/>
        <v>1.05</v>
      </c>
      <c r="I52" s="1" t="s">
        <v>104</v>
      </c>
      <c r="J52" s="2" t="s">
        <v>105</v>
      </c>
      <c r="K52" s="2" t="s">
        <v>5</v>
      </c>
      <c r="L52" s="3">
        <v>100</v>
      </c>
      <c r="M52" s="16"/>
      <c r="N52" s="12"/>
      <c r="O52" s="12"/>
    </row>
    <row r="53" spans="1:15" x14ac:dyDescent="0.25">
      <c r="A53" s="1" t="s">
        <v>106</v>
      </c>
      <c r="B53" s="2" t="s">
        <v>107</v>
      </c>
      <c r="C53" s="2" t="s">
        <v>2</v>
      </c>
      <c r="D53" s="3">
        <v>60</v>
      </c>
      <c r="E53" s="11">
        <v>1.6</v>
      </c>
      <c r="F53" s="11">
        <v>91.43</v>
      </c>
      <c r="G53" s="11">
        <v>96</v>
      </c>
      <c r="H53" s="10">
        <f t="shared" si="0"/>
        <v>1.0499835940063436</v>
      </c>
      <c r="I53" s="1" t="s">
        <v>106</v>
      </c>
      <c r="J53" s="2" t="s">
        <v>107</v>
      </c>
      <c r="K53" s="2" t="s">
        <v>2</v>
      </c>
      <c r="L53" s="3">
        <v>60</v>
      </c>
      <c r="M53" s="16"/>
      <c r="N53" s="12"/>
      <c r="O53" s="12"/>
    </row>
    <row r="54" spans="1:15" x14ac:dyDescent="0.25">
      <c r="A54" s="1" t="s">
        <v>108</v>
      </c>
      <c r="B54" s="2" t="s">
        <v>109</v>
      </c>
      <c r="C54" s="2" t="s">
        <v>2</v>
      </c>
      <c r="D54" s="3">
        <v>40</v>
      </c>
      <c r="E54" s="11">
        <v>1.8</v>
      </c>
      <c r="F54" s="11">
        <v>68.569999999999993</v>
      </c>
      <c r="G54" s="11">
        <v>72</v>
      </c>
      <c r="H54" s="10">
        <f t="shared" si="0"/>
        <v>1.0500218754557387</v>
      </c>
      <c r="I54" s="1" t="s">
        <v>108</v>
      </c>
      <c r="J54" s="2" t="s">
        <v>109</v>
      </c>
      <c r="K54" s="2" t="s">
        <v>2</v>
      </c>
      <c r="L54" s="3">
        <v>40</v>
      </c>
      <c r="M54" s="16"/>
      <c r="N54" s="12"/>
      <c r="O54" s="12"/>
    </row>
    <row r="55" spans="1:15" x14ac:dyDescent="0.25">
      <c r="A55" s="1" t="s">
        <v>110</v>
      </c>
      <c r="B55" s="2" t="s">
        <v>111</v>
      </c>
      <c r="C55" s="2" t="s">
        <v>2</v>
      </c>
      <c r="D55" s="3">
        <v>30</v>
      </c>
      <c r="E55" s="11">
        <v>2.5</v>
      </c>
      <c r="F55" s="11">
        <v>71.430000000000007</v>
      </c>
      <c r="G55" s="11">
        <v>75</v>
      </c>
      <c r="H55" s="10">
        <f t="shared" si="0"/>
        <v>1.0499790004199916</v>
      </c>
      <c r="I55" s="1" t="s">
        <v>110</v>
      </c>
      <c r="J55" s="2" t="s">
        <v>111</v>
      </c>
      <c r="K55" s="2" t="s">
        <v>2</v>
      </c>
      <c r="L55" s="3">
        <v>30</v>
      </c>
      <c r="M55" s="16"/>
      <c r="N55" s="12"/>
      <c r="O55" s="12"/>
    </row>
    <row r="56" spans="1:15" ht="30" x14ac:dyDescent="0.25">
      <c r="A56" s="1" t="s">
        <v>112</v>
      </c>
      <c r="B56" s="2" t="s">
        <v>113</v>
      </c>
      <c r="C56" s="4" t="s">
        <v>2</v>
      </c>
      <c r="D56" s="4">
        <v>10</v>
      </c>
      <c r="E56" s="11">
        <v>6.3</v>
      </c>
      <c r="F56" s="11">
        <v>60</v>
      </c>
      <c r="G56" s="11">
        <v>63</v>
      </c>
      <c r="H56" s="10">
        <f t="shared" si="0"/>
        <v>1.05</v>
      </c>
      <c r="I56" s="1" t="s">
        <v>112</v>
      </c>
      <c r="J56" s="2" t="s">
        <v>113</v>
      </c>
      <c r="K56" s="4" t="s">
        <v>2</v>
      </c>
      <c r="L56" s="4">
        <v>10</v>
      </c>
      <c r="M56" s="16"/>
      <c r="N56" s="12"/>
      <c r="O56" s="12"/>
    </row>
    <row r="57" spans="1:15" x14ac:dyDescent="0.25">
      <c r="A57" s="1" t="s">
        <v>114</v>
      </c>
      <c r="B57" s="2" t="s">
        <v>115</v>
      </c>
      <c r="C57" s="4" t="s">
        <v>2</v>
      </c>
      <c r="D57" s="4">
        <v>10</v>
      </c>
      <c r="E57" s="11">
        <v>6.3</v>
      </c>
      <c r="F57" s="11">
        <v>60</v>
      </c>
      <c r="G57" s="11">
        <v>63</v>
      </c>
      <c r="H57" s="10">
        <f t="shared" si="0"/>
        <v>1.05</v>
      </c>
      <c r="I57" s="1" t="s">
        <v>114</v>
      </c>
      <c r="J57" s="2" t="s">
        <v>115</v>
      </c>
      <c r="K57" s="4" t="s">
        <v>2</v>
      </c>
      <c r="L57" s="4">
        <v>10</v>
      </c>
      <c r="M57" s="16"/>
      <c r="N57" s="12"/>
      <c r="O57" s="12"/>
    </row>
    <row r="58" spans="1:15" x14ac:dyDescent="0.25">
      <c r="A58" s="1" t="s">
        <v>116</v>
      </c>
      <c r="B58" s="2" t="s">
        <v>117</v>
      </c>
      <c r="C58" s="4" t="s">
        <v>2</v>
      </c>
      <c r="D58" s="4">
        <v>100</v>
      </c>
      <c r="E58" s="11">
        <v>3.9</v>
      </c>
      <c r="F58" s="11">
        <v>371.43</v>
      </c>
      <c r="G58" s="11">
        <v>390</v>
      </c>
      <c r="H58" s="10">
        <f t="shared" si="0"/>
        <v>1.049995961553994</v>
      </c>
      <c r="I58" s="1" t="s">
        <v>116</v>
      </c>
      <c r="J58" s="2" t="s">
        <v>117</v>
      </c>
      <c r="K58" s="4" t="s">
        <v>2</v>
      </c>
      <c r="L58" s="4">
        <v>100</v>
      </c>
      <c r="M58" s="16"/>
      <c r="N58" s="12"/>
      <c r="O58" s="12"/>
    </row>
    <row r="59" spans="1:15" x14ac:dyDescent="0.25">
      <c r="A59" s="1" t="s">
        <v>118</v>
      </c>
      <c r="B59" s="2" t="s">
        <v>119</v>
      </c>
      <c r="C59" s="4" t="s">
        <v>2</v>
      </c>
      <c r="D59" s="4">
        <v>10</v>
      </c>
      <c r="E59" s="11">
        <v>6.3</v>
      </c>
      <c r="F59" s="11">
        <v>60</v>
      </c>
      <c r="G59" s="11">
        <v>63</v>
      </c>
      <c r="H59" s="10">
        <f t="shared" si="0"/>
        <v>1.05</v>
      </c>
      <c r="I59" s="1" t="s">
        <v>118</v>
      </c>
      <c r="J59" s="2" t="s">
        <v>119</v>
      </c>
      <c r="K59" s="4" t="s">
        <v>2</v>
      </c>
      <c r="L59" s="4">
        <v>10</v>
      </c>
      <c r="M59" s="16"/>
      <c r="N59" s="12"/>
      <c r="O59" s="12"/>
    </row>
    <row r="60" spans="1:15" x14ac:dyDescent="0.25">
      <c r="A60" s="1" t="s">
        <v>120</v>
      </c>
      <c r="B60" s="2" t="s">
        <v>121</v>
      </c>
      <c r="C60" s="4" t="s">
        <v>8</v>
      </c>
      <c r="D60" s="4">
        <v>10</v>
      </c>
      <c r="E60" s="11">
        <v>4.8</v>
      </c>
      <c r="F60" s="11">
        <v>45.72</v>
      </c>
      <c r="G60" s="11">
        <v>48</v>
      </c>
      <c r="H60" s="10">
        <f t="shared" si="0"/>
        <v>1.0498687664041995</v>
      </c>
      <c r="I60" s="1" t="s">
        <v>120</v>
      </c>
      <c r="J60" s="2" t="s">
        <v>121</v>
      </c>
      <c r="K60" s="4" t="s">
        <v>8</v>
      </c>
      <c r="L60" s="4">
        <v>10</v>
      </c>
      <c r="M60" s="16"/>
      <c r="N60" s="12"/>
      <c r="O60" s="12"/>
    </row>
    <row r="61" spans="1:15" x14ac:dyDescent="0.25">
      <c r="A61" s="1" t="s">
        <v>122</v>
      </c>
      <c r="B61" s="2" t="s">
        <v>123</v>
      </c>
      <c r="C61" s="4" t="s">
        <v>8</v>
      </c>
      <c r="D61" s="4">
        <v>15</v>
      </c>
      <c r="E61" s="11">
        <v>4.8</v>
      </c>
      <c r="F61" s="11">
        <v>68.569999999999993</v>
      </c>
      <c r="G61" s="11">
        <v>72</v>
      </c>
      <c r="H61" s="10">
        <f t="shared" si="0"/>
        <v>1.0500218754557387</v>
      </c>
      <c r="I61" s="1" t="s">
        <v>122</v>
      </c>
      <c r="J61" s="2" t="s">
        <v>123</v>
      </c>
      <c r="K61" s="4" t="s">
        <v>8</v>
      </c>
      <c r="L61" s="4">
        <v>15</v>
      </c>
      <c r="M61" s="16"/>
      <c r="N61" s="12"/>
      <c r="O61" s="12"/>
    </row>
    <row r="62" spans="1:15" x14ac:dyDescent="0.25">
      <c r="A62" s="1" t="s">
        <v>124</v>
      </c>
      <c r="B62" s="2" t="s">
        <v>125</v>
      </c>
      <c r="C62" s="4" t="s">
        <v>8</v>
      </c>
      <c r="D62" s="4">
        <v>10</v>
      </c>
      <c r="E62" s="11">
        <v>5.2</v>
      </c>
      <c r="F62" s="11">
        <v>49.52</v>
      </c>
      <c r="G62" s="11">
        <v>52</v>
      </c>
      <c r="H62" s="10">
        <f t="shared" si="0"/>
        <v>1.0500807754442649</v>
      </c>
      <c r="I62" s="1" t="s">
        <v>124</v>
      </c>
      <c r="J62" s="2" t="s">
        <v>125</v>
      </c>
      <c r="K62" s="4" t="s">
        <v>8</v>
      </c>
      <c r="L62" s="4">
        <v>10</v>
      </c>
      <c r="M62" s="16"/>
      <c r="N62" s="12"/>
      <c r="O62" s="12"/>
    </row>
    <row r="63" spans="1:15" x14ac:dyDescent="0.25">
      <c r="A63" s="1" t="s">
        <v>126</v>
      </c>
      <c r="B63" s="2" t="s">
        <v>127</v>
      </c>
      <c r="C63" s="2" t="s">
        <v>5</v>
      </c>
      <c r="D63" s="3">
        <v>30</v>
      </c>
      <c r="E63" s="11">
        <v>3.8</v>
      </c>
      <c r="F63" s="11">
        <v>108.57</v>
      </c>
      <c r="G63" s="11">
        <v>114</v>
      </c>
      <c r="H63" s="10">
        <f t="shared" si="0"/>
        <v>1.0500138159712629</v>
      </c>
      <c r="I63" s="1" t="s">
        <v>126</v>
      </c>
      <c r="J63" s="2" t="s">
        <v>127</v>
      </c>
      <c r="K63" s="2" t="s">
        <v>5</v>
      </c>
      <c r="L63" s="3">
        <v>30</v>
      </c>
      <c r="M63" s="16"/>
      <c r="N63" s="12"/>
      <c r="O63" s="12"/>
    </row>
    <row r="64" spans="1:15" x14ac:dyDescent="0.25">
      <c r="A64" s="1" t="s">
        <v>128</v>
      </c>
      <c r="B64" s="2" t="s">
        <v>129</v>
      </c>
      <c r="C64" s="2" t="s">
        <v>8</v>
      </c>
      <c r="D64" s="3">
        <v>20</v>
      </c>
      <c r="E64" s="11">
        <v>5.2</v>
      </c>
      <c r="F64" s="11">
        <v>99.05</v>
      </c>
      <c r="G64" s="11">
        <v>104</v>
      </c>
      <c r="H64" s="10">
        <f t="shared" si="0"/>
        <v>1.0499747602221101</v>
      </c>
      <c r="I64" s="1" t="s">
        <v>128</v>
      </c>
      <c r="J64" s="2" t="s">
        <v>129</v>
      </c>
      <c r="K64" s="2" t="s">
        <v>8</v>
      </c>
      <c r="L64" s="3">
        <v>20</v>
      </c>
      <c r="M64" s="16"/>
      <c r="N64" s="12"/>
      <c r="O64" s="12"/>
    </row>
    <row r="65" spans="1:15" x14ac:dyDescent="0.25">
      <c r="A65" s="1" t="s">
        <v>130</v>
      </c>
      <c r="B65" s="2" t="s">
        <v>131</v>
      </c>
      <c r="C65" s="2" t="s">
        <v>2</v>
      </c>
      <c r="D65" s="3">
        <v>30</v>
      </c>
      <c r="E65" s="11">
        <v>1.4</v>
      </c>
      <c r="F65" s="11">
        <v>40</v>
      </c>
      <c r="G65" s="11">
        <v>42</v>
      </c>
      <c r="H65" s="10">
        <f t="shared" si="0"/>
        <v>1.05</v>
      </c>
      <c r="I65" s="1" t="s">
        <v>130</v>
      </c>
      <c r="J65" s="2" t="s">
        <v>131</v>
      </c>
      <c r="K65" s="2" t="s">
        <v>2</v>
      </c>
      <c r="L65" s="3">
        <v>30</v>
      </c>
      <c r="M65" s="16"/>
      <c r="N65" s="12"/>
      <c r="O65" s="12"/>
    </row>
    <row r="66" spans="1:15" x14ac:dyDescent="0.25">
      <c r="A66" s="1" t="s">
        <v>132</v>
      </c>
      <c r="B66" s="2" t="s">
        <v>133</v>
      </c>
      <c r="C66" s="4" t="s">
        <v>8</v>
      </c>
      <c r="D66" s="4">
        <v>15</v>
      </c>
      <c r="E66" s="11">
        <v>13.86</v>
      </c>
      <c r="F66" s="11">
        <v>198</v>
      </c>
      <c r="G66" s="11">
        <v>207.9</v>
      </c>
      <c r="H66" s="10">
        <f t="shared" si="0"/>
        <v>1.05</v>
      </c>
      <c r="I66" s="1" t="s">
        <v>132</v>
      </c>
      <c r="J66" s="2" t="s">
        <v>133</v>
      </c>
      <c r="K66" s="4" t="s">
        <v>8</v>
      </c>
      <c r="L66" s="4">
        <v>15</v>
      </c>
      <c r="M66" s="16"/>
      <c r="N66" s="12"/>
      <c r="O66" s="12"/>
    </row>
    <row r="67" spans="1:15" x14ac:dyDescent="0.25">
      <c r="A67" s="1" t="s">
        <v>134</v>
      </c>
      <c r="B67" s="2" t="s">
        <v>135</v>
      </c>
      <c r="C67" s="4" t="s">
        <v>8</v>
      </c>
      <c r="D67" s="4">
        <v>20</v>
      </c>
      <c r="E67" s="11">
        <v>4</v>
      </c>
      <c r="F67" s="11">
        <v>76.19</v>
      </c>
      <c r="G67" s="11">
        <v>80</v>
      </c>
      <c r="H67" s="10">
        <f t="shared" ref="H67:H72" si="1">G67/F67</f>
        <v>1.050006562541016</v>
      </c>
      <c r="I67" s="1" t="s">
        <v>134</v>
      </c>
      <c r="J67" s="2" t="s">
        <v>135</v>
      </c>
      <c r="K67" s="4" t="s">
        <v>8</v>
      </c>
      <c r="L67" s="4">
        <v>20</v>
      </c>
      <c r="M67" s="16"/>
      <c r="N67" s="12"/>
      <c r="O67" s="12"/>
    </row>
    <row r="68" spans="1:15" x14ac:dyDescent="0.25">
      <c r="A68" s="1" t="s">
        <v>136</v>
      </c>
      <c r="B68" s="2" t="s">
        <v>137</v>
      </c>
      <c r="C68" s="2" t="s">
        <v>5</v>
      </c>
      <c r="D68" s="3">
        <v>20</v>
      </c>
      <c r="E68" s="11">
        <v>4</v>
      </c>
      <c r="F68" s="11">
        <v>76.19</v>
      </c>
      <c r="G68" s="11">
        <v>80</v>
      </c>
      <c r="H68" s="10">
        <f t="shared" si="1"/>
        <v>1.050006562541016</v>
      </c>
      <c r="I68" s="1" t="s">
        <v>136</v>
      </c>
      <c r="J68" s="2" t="s">
        <v>137</v>
      </c>
      <c r="K68" s="2" t="s">
        <v>5</v>
      </c>
      <c r="L68" s="3">
        <v>20</v>
      </c>
      <c r="M68" s="16"/>
      <c r="N68" s="12"/>
      <c r="O68" s="12"/>
    </row>
    <row r="69" spans="1:15" x14ac:dyDescent="0.25">
      <c r="A69" s="1" t="s">
        <v>138</v>
      </c>
      <c r="B69" s="2" t="s">
        <v>139</v>
      </c>
      <c r="C69" s="2" t="s">
        <v>5</v>
      </c>
      <c r="D69" s="3">
        <v>10</v>
      </c>
      <c r="E69" s="11">
        <v>9</v>
      </c>
      <c r="F69" s="11">
        <v>85.72</v>
      </c>
      <c r="G69" s="11">
        <v>90</v>
      </c>
      <c r="H69" s="10">
        <f t="shared" si="1"/>
        <v>1.0499300046663556</v>
      </c>
      <c r="I69" s="1" t="s">
        <v>138</v>
      </c>
      <c r="J69" s="2" t="s">
        <v>139</v>
      </c>
      <c r="K69" s="2" t="s">
        <v>5</v>
      </c>
      <c r="L69" s="3">
        <v>10</v>
      </c>
      <c r="M69" s="16"/>
      <c r="N69" s="12"/>
      <c r="O69" s="12"/>
    </row>
    <row r="70" spans="1:15" x14ac:dyDescent="0.25">
      <c r="A70" s="1" t="s">
        <v>140</v>
      </c>
      <c r="B70" s="2" t="s">
        <v>141</v>
      </c>
      <c r="C70" s="2" t="s">
        <v>5</v>
      </c>
      <c r="D70" s="3">
        <v>10</v>
      </c>
      <c r="E70" s="11">
        <v>9.3000000000000007</v>
      </c>
      <c r="F70" s="11">
        <v>88.57</v>
      </c>
      <c r="G70" s="11">
        <v>93</v>
      </c>
      <c r="H70" s="10">
        <f t="shared" si="1"/>
        <v>1.0500169357570284</v>
      </c>
      <c r="I70" s="1" t="s">
        <v>140</v>
      </c>
      <c r="J70" s="2" t="s">
        <v>141</v>
      </c>
      <c r="K70" s="2" t="s">
        <v>5</v>
      </c>
      <c r="L70" s="3">
        <v>10</v>
      </c>
      <c r="M70" s="16"/>
      <c r="N70" s="12"/>
      <c r="O70" s="12"/>
    </row>
    <row r="71" spans="1:15" x14ac:dyDescent="0.25">
      <c r="A71" s="1" t="s">
        <v>142</v>
      </c>
      <c r="B71" s="2" t="s">
        <v>143</v>
      </c>
      <c r="C71" s="2" t="s">
        <v>5</v>
      </c>
      <c r="D71" s="3">
        <v>1000</v>
      </c>
      <c r="E71" s="11">
        <v>1</v>
      </c>
      <c r="F71" s="11">
        <v>952.38</v>
      </c>
      <c r="G71" s="11">
        <v>1000</v>
      </c>
      <c r="H71" s="10">
        <f t="shared" si="1"/>
        <v>1.0500010500010499</v>
      </c>
      <c r="I71" s="1" t="s">
        <v>142</v>
      </c>
      <c r="J71" s="2" t="s">
        <v>143</v>
      </c>
      <c r="K71" s="2" t="s">
        <v>5</v>
      </c>
      <c r="L71" s="3">
        <v>1000</v>
      </c>
      <c r="M71" s="16"/>
      <c r="N71" s="12"/>
      <c r="O71" s="12"/>
    </row>
    <row r="72" spans="1:15" x14ac:dyDescent="0.25">
      <c r="A72" s="1" t="s">
        <v>144</v>
      </c>
      <c r="B72" s="2" t="s">
        <v>145</v>
      </c>
      <c r="C72" s="2" t="s">
        <v>5</v>
      </c>
      <c r="D72" s="3">
        <v>200</v>
      </c>
      <c r="E72" s="11">
        <v>1.4</v>
      </c>
      <c r="F72" s="11">
        <v>266.67</v>
      </c>
      <c r="G72" s="11">
        <v>280</v>
      </c>
      <c r="H72" s="10">
        <f t="shared" si="1"/>
        <v>1.0499868751640604</v>
      </c>
      <c r="I72" s="1" t="s">
        <v>144</v>
      </c>
      <c r="J72" s="2" t="s">
        <v>145</v>
      </c>
      <c r="K72" s="2" t="s">
        <v>5</v>
      </c>
      <c r="L72" s="3">
        <v>200</v>
      </c>
      <c r="M72" s="16"/>
      <c r="N72" s="12"/>
      <c r="O72" s="12"/>
    </row>
    <row r="73" spans="1:15" x14ac:dyDescent="0.25">
      <c r="A73" s="1" t="s">
        <v>154</v>
      </c>
      <c r="B73" s="5" t="s">
        <v>146</v>
      </c>
      <c r="C73" s="5"/>
      <c r="D73" s="6"/>
      <c r="E73" s="11"/>
      <c r="F73" s="11">
        <f>SUM(F2:F72)</f>
        <v>12691.48</v>
      </c>
      <c r="G73" s="11">
        <f>SUM(G2:G72)</f>
        <v>13370.17</v>
      </c>
      <c r="I73" s="1" t="s">
        <v>154</v>
      </c>
      <c r="J73" s="13" t="s">
        <v>146</v>
      </c>
      <c r="K73" s="14"/>
      <c r="L73" s="15"/>
      <c r="M73" s="17"/>
      <c r="N73" s="16"/>
      <c r="O73" s="16"/>
    </row>
  </sheetData>
  <pageMargins left="0.70866141732283472" right="0.70866141732283472" top="0.74803149606299213" bottom="0.74803149606299213" header="0.31496062992125984" footer="0.31496062992125984"/>
  <pageSetup paperSize="9" orientation="portrait" copies="2" r:id="rId1"/>
  <headerFooter>
    <oddHeader>&amp;LDAG.241.1.2020&amp;Rzałącznik nr 5b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LODR</dc:creator>
  <cp:lastModifiedBy>LODR</cp:lastModifiedBy>
  <cp:lastPrinted>2019-02-08T08:44:41Z</cp:lastPrinted>
  <dcterms:created xsi:type="dcterms:W3CDTF">2018-12-20T08:25:00Z</dcterms:created>
  <dcterms:modified xsi:type="dcterms:W3CDTF">2020-01-14T12:55:05Z</dcterms:modified>
</cp:coreProperties>
</file>